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מדיניות צפויה למסלול עד 50" sheetId="1" r:id="rId1"/>
    <sheet name="מדיניות צפויה מסלול 50-60" sheetId="2" r:id="rId2"/>
    <sheet name="מדיניות צפויה למסלול 60+" sheetId="3" r:id="rId3"/>
  </sheets>
  <definedNames>
    <definedName name="_xlnm.Print_Area" localSheetId="2">'מדיניות צפויה למסלול 60+'!$B$2:$G$17</definedName>
    <definedName name="_xlnm.Print_Area" localSheetId="0">'מדיניות צפויה למסלול עד 50'!$B$2:$G$17</definedName>
    <definedName name="_xlnm.Print_Area" localSheetId="1">'מדיניות צפויה מסלול 50-60'!$C$1:$H$19</definedName>
  </definedNames>
  <calcPr fullCalcOnLoad="1"/>
</workbook>
</file>

<file path=xl/sharedStrings.xml><?xml version="1.0" encoding="utf-8"?>
<sst xmlns="http://schemas.openxmlformats.org/spreadsheetml/2006/main" count="108" uniqueCount="63">
  <si>
    <t>מדיניות צפויה למסלול המותאם לגילאים עד 50 גל</t>
  </si>
  <si>
    <t>אפיק השקעה</t>
  </si>
  <si>
    <t>שיעור חשיפה ליום 
31.12.2018</t>
  </si>
  <si>
    <t>שיעור חשיפה רצוי לשנת 2019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</si>
  <si>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</si>
  <si>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</si>
  <si>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</si>
  <si>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</si>
  <si>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>50% </t>
  </si>
  <si>
    <t>44%-56%</t>
  </si>
  <si>
    <t xml:space="preserve">מניות בארץ - ת"א 125 - 40%  
מניות בחו"ל  - MSCI AC - 60%    </t>
  </si>
  <si>
    <t xml:space="preserve"> אג"ח ממשלתי</t>
  </si>
  <si>
    <t> 18%</t>
  </si>
  <si>
    <t>13% - 23%</t>
  </si>
  <si>
    <t xml:space="preserve">ממשלתי צמוד 2-5 - 30% 
משלתי שקלי 2-5 -   70%   </t>
  </si>
  <si>
    <t>אג"ח קונצרני (קרנות נאמנות, תעודות סל)</t>
  </si>
  <si>
    <t> 24%</t>
  </si>
  <si>
    <t>18%-30%</t>
  </si>
  <si>
    <t>תל בונד 60 -60%
תל בונד שקלי 20% 
Bloomberg us corporate 1-10 bond index 20%</t>
  </si>
  <si>
    <t>אחר (קרנות השקעה פרטיות, קרנות נדלן, מכשירים מובנים)*</t>
  </si>
  <si>
    <t> 1%</t>
  </si>
  <si>
    <t>0%-6%</t>
  </si>
  <si>
    <t>עו"ש פר"י פק"מ**</t>
  </si>
  <si>
    <t>2%-12%</t>
  </si>
  <si>
    <t>ריבית בנק ישראל</t>
  </si>
  <si>
    <t>סה"כ</t>
  </si>
  <si>
    <t>100% </t>
  </si>
  <si>
    <t>חשיפה למט"ח</t>
  </si>
  <si>
    <t> 20%</t>
  </si>
  <si>
    <t xml:space="preserve"> 14% - 26%</t>
  </si>
  <si>
    <t>*</t>
  </si>
  <si>
    <t>קרנות נדל"ן, קרנות הון, הון סיכון, קרנות PE, קרנות גידור</t>
  </si>
  <si>
    <t>**</t>
  </si>
  <si>
    <t>פקדונות עד 3 חודשים יכללו באפיק עו"ש/פר"י/פק"מ. פקדונות מעל 3 חודשים יכללו באפיק קונצרני</t>
  </si>
  <si>
    <t>במסגרת ניהול השקעות הקופה ניתן ביטוי להיבטים של השקעות אחראיות בתחום נורמות הממשל התאגידי התקין בשוק ההון, ובכלל זה:</t>
  </si>
  <si>
    <t>1. קביעת עקרונות סף להשקעה בחברות בשים לב לאיכות הממשל התאגידי.</t>
  </si>
  <si>
    <t xml:space="preserve">2.מעקב רציף וייזום פעילות אקטיבית מול החברות בהן מושקעים כספי העמיתים, בדגש על עסקאות בעלי עניין ועסקאות המקימות </t>
  </si>
  <si>
    <t xml:space="preserve">3.קביעת קריטריונים להשתתפות באסיפות כלליות של חברות בהן משקיעה הקופה, שמטרתם קידום נורמות </t>
  </si>
  <si>
    <t>ממשל תאגידי תקינות.</t>
  </si>
  <si>
    <t xml:space="preserve">לפירוט נוסף ניתן לעיין במדיניות ממשל  </t>
  </si>
  <si>
    <t>מדיניות צפויה למסלול המותאם לגילאים 50 עד 60 גל</t>
  </si>
  <si>
    <t>שחיעור חשיפה רצוי לשנת 2019</t>
  </si>
  <si>
    <t>28%-40%</t>
  </si>
  <si>
    <t xml:space="preserve"> מניות בארץ - ת"א 125 - 40% 
 מניות בחו"ל  - MSCI AC - 60%    </t>
  </si>
  <si>
    <t>17%-27%</t>
  </si>
  <si>
    <t>ממשלתי צמוד 2-5 - 30%   
ממשלתי שקלי 2-5 -70%</t>
  </si>
  <si>
    <t xml:space="preserve">28%-40% </t>
  </si>
  <si>
    <t>תל בונד 60 -60%   
תל בונד שקלי 20%    
Bloomberg us corporate 1-10 bond index 20%</t>
  </si>
  <si>
    <t>0%-8%</t>
  </si>
  <si>
    <t xml:space="preserve"> 12% - 24%</t>
  </si>
  <si>
    <t>ביום 22.12.15 אישר דירקטוריון החברה את השינויים הבאים בשיעור החשיפה הצפוי של הקופה לשנת 2016, כך ששיעור החשיפה לאפיק אג"ח ממשלתי ירד מ-26% ל-21% (בהתאם להחלטה זו, גבולות החשיפה יעמדו על 16%-26%) ושיעור החשיפה לאפיק אג"ח קונצרני יעלה מ-30% ל-35% (בהתאם להחלטה זו, גבולות החשיפה יעמדו על 29%-41%).</t>
  </si>
  <si>
    <t>2.מעקב רציף וייזום פעילות אקטיבית מול החברות בהן מושקעים כספי העמיתים, בדגש על עסקאות בעלי עניין ועסקאות המקימות חשש להעדפת נושים.</t>
  </si>
  <si>
    <t>3.קביעת קריטריונים להשתתפות באסיפות כלליות של חברות בהן משקיעה הקופה, שמטרתם קידום נורמות ממשל תאגידי תקינות.</t>
  </si>
  <si>
    <t xml:space="preserve">לפירוט נוסף ניתן לעיין במדיניות ממשל תאגידי של החברה המפורסמת באתר החברה.  </t>
  </si>
  <si>
    <t>מדיניות צפויה למסלול המותאם לגילאים 60 + גל</t>
  </si>
  <si>
    <t>11%-23%</t>
  </si>
  <si>
    <t xml:space="preserve">מניות בארץ - ת"א 125 - 40% 
מניות בחו"ל  - MSCI AC - 60%    </t>
  </si>
  <si>
    <t>36% -46%</t>
  </si>
  <si>
    <t xml:space="preserve">ממשלתי צמוד 2-5 - 30%   
ממשלתי שקלי 2-5 -70%  </t>
  </si>
  <si>
    <t>תל בונד 60 -60%  
תל בונד שקלי 20%     
Bloomberg us corporate 1-10 bond index 20%</t>
  </si>
  <si>
    <t>4% - 16%</t>
  </si>
  <si>
    <t xml:space="preserve">2.מעקב רציף וייזום פעילות אקטיבית מול החברות בהן מושקעים כספי העמיתים, בדגש על עסקאות בעלי עניין ועסקאות </t>
  </si>
  <si>
    <t xml:space="preserve">לפירוט נוסף ניתן לעיין במדיניות ממשל תאגידי של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</si>
</sst>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M/D/YYYY"/>
    <numFmt numFmtId="167" formatCode="0.00%"/>
    <numFmt numFmtId="168" formatCode="0.0%"/>
  </numFmts>
  <fonts count="30">
    <font>
      <sz val="11"/>
      <color indexed="8"/>
      <name val="Arial"/>
      <family val="2"/>
    </font>
    <font>
      <sz val="10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u val="single"/>
      <sz val="12"/>
      <color indexed="8"/>
      <name val="David"/>
      <family val="2"/>
    </font>
    <font>
      <b/>
      <sz val="12"/>
      <color indexed="8"/>
      <name val="David"/>
      <family val="2"/>
    </font>
    <font>
      <sz val="11"/>
      <color indexed="8"/>
      <name val="Calibri"/>
      <family val="2"/>
    </font>
    <font>
      <b/>
      <sz val="12"/>
      <name val="David"/>
      <family val="2"/>
    </font>
    <font>
      <sz val="12"/>
      <name val="David"/>
      <family val="2"/>
    </font>
    <font>
      <sz val="12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name val="David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5" fontId="0" fillId="0" borderId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 horizontal="left"/>
    </xf>
    <xf numFmtId="164" fontId="18" fillId="0" borderId="0" xfId="0" applyFont="1" applyBorder="1" applyAlignment="1">
      <alignment horizontal="center" vertical="center"/>
    </xf>
    <xf numFmtId="164" fontId="18" fillId="0" borderId="0" xfId="0" applyFont="1" applyFill="1" applyBorder="1" applyAlignment="1">
      <alignment horizontal="center" vertical="center"/>
    </xf>
    <xf numFmtId="164" fontId="19" fillId="8" borderId="10" xfId="0" applyFont="1" applyFill="1" applyBorder="1" applyAlignment="1">
      <alignment horizontal="center" vertical="center"/>
    </xf>
    <xf numFmtId="164" fontId="19" fillId="8" borderId="10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7" fontId="19" fillId="0" borderId="10" xfId="0" applyNumberFormat="1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center" vertical="center" readingOrder="1"/>
    </xf>
    <xf numFmtId="165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/>
    </xf>
    <xf numFmtId="167" fontId="19" fillId="0" borderId="10" xfId="19" applyNumberFormat="1" applyFont="1" applyFill="1" applyBorder="1" applyAlignment="1" applyProtection="1">
      <alignment horizontal="center" vertical="center"/>
      <protection/>
    </xf>
    <xf numFmtId="167" fontId="19" fillId="0" borderId="10" xfId="19" applyNumberFormat="1" applyFont="1" applyFill="1" applyBorder="1" applyAlignment="1" applyProtection="1">
      <alignment horizontal="center" vertical="center" wrapText="1"/>
      <protection/>
    </xf>
    <xf numFmtId="167" fontId="0" fillId="0" borderId="10" xfId="0" applyNumberFormat="1" applyFill="1" applyBorder="1" applyAlignment="1">
      <alignment horizontal="center" wrapText="1"/>
    </xf>
    <xf numFmtId="165" fontId="20" fillId="0" borderId="11" xfId="0" applyNumberFormat="1" applyFont="1" applyFill="1" applyBorder="1" applyAlignment="1">
      <alignment horizontal="center" vertical="center" readingOrder="1"/>
    </xf>
    <xf numFmtId="168" fontId="19" fillId="0" borderId="10" xfId="19" applyNumberFormat="1" applyFont="1" applyFill="1" applyBorder="1" applyAlignment="1" applyProtection="1">
      <alignment horizontal="center" vertical="center"/>
      <protection/>
    </xf>
    <xf numFmtId="164" fontId="1" fillId="0" borderId="1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right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Alignment="1">
      <alignment horizontal="right"/>
    </xf>
    <xf numFmtId="164" fontId="22" fillId="0" borderId="0" xfId="0" applyFont="1" applyBorder="1" applyAlignment="1">
      <alignment horizontal="right" vertical="center" readingOrder="2"/>
    </xf>
    <xf numFmtId="164" fontId="23" fillId="0" borderId="0" xfId="0" applyFont="1" applyAlignment="1">
      <alignment horizontal="right" vertical="center" readingOrder="2"/>
    </xf>
    <xf numFmtId="164" fontId="24" fillId="0" borderId="0" xfId="0" applyFont="1" applyAlignment="1">
      <alignment vertical="center"/>
    </xf>
    <xf numFmtId="164" fontId="24" fillId="0" borderId="0" xfId="0" applyFont="1" applyAlignment="1">
      <alignment/>
    </xf>
    <xf numFmtId="164" fontId="23" fillId="0" borderId="0" xfId="0" applyFont="1" applyBorder="1" applyAlignment="1">
      <alignment horizontal="right" vertical="center" readingOrder="2"/>
    </xf>
    <xf numFmtId="164" fontId="16" fillId="0" borderId="0" xfId="0" applyFont="1" applyAlignment="1">
      <alignment/>
    </xf>
    <xf numFmtId="164" fontId="25" fillId="0" borderId="0" xfId="0" applyFont="1" applyBorder="1" applyAlignment="1">
      <alignment/>
    </xf>
    <xf numFmtId="164" fontId="26" fillId="0" borderId="0" xfId="0" applyFont="1" applyAlignment="1">
      <alignment/>
    </xf>
    <xf numFmtId="167" fontId="1" fillId="0" borderId="10" xfId="0" applyNumberFormat="1" applyFont="1" applyFill="1" applyBorder="1" applyAlignment="1">
      <alignment horizontal="center" wrapText="1"/>
    </xf>
    <xf numFmtId="165" fontId="1" fillId="0" borderId="0" xfId="0" applyNumberFormat="1" applyFont="1" applyAlignment="1">
      <alignment/>
    </xf>
    <xf numFmtId="167" fontId="19" fillId="0" borderId="10" xfId="0" applyNumberFormat="1" applyFont="1" applyFill="1" applyBorder="1" applyAlignment="1">
      <alignment horizontal="center" vertical="center"/>
    </xf>
    <xf numFmtId="168" fontId="19" fillId="0" borderId="10" xfId="0" applyNumberFormat="1" applyFont="1" applyFill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 vertical="center"/>
    </xf>
    <xf numFmtId="164" fontId="27" fillId="0" borderId="0" xfId="0" applyFont="1" applyFill="1" applyBorder="1" applyAlignment="1">
      <alignment horizontal="right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28" fillId="0" borderId="0" xfId="0" applyFont="1" applyFill="1" applyAlignment="1">
      <alignment horizontal="right" vertical="center" wrapText="1"/>
    </xf>
    <xf numFmtId="164" fontId="29" fillId="0" borderId="0" xfId="0" applyFont="1" applyAlignment="1">
      <alignment horizontal="right" vertical="center" readingOrder="2"/>
    </xf>
    <xf numFmtId="164" fontId="21" fillId="0" borderId="0" xfId="0" applyFont="1" applyAlignment="1">
      <alignment/>
    </xf>
    <xf numFmtId="164" fontId="25" fillId="0" borderId="0" xfId="0" applyFont="1" applyAlignment="1">
      <alignment horizontal="right" vertical="center" readingOrder="2"/>
    </xf>
    <xf numFmtId="164" fontId="25" fillId="0" borderId="0" xfId="0" applyFont="1" applyAlignment="1">
      <alignment/>
    </xf>
    <xf numFmtId="167" fontId="1" fillId="0" borderId="10" xfId="0" applyNumberFormat="1" applyFon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rmal 2" xfId="56"/>
    <cellStyle name="Note 1" xfId="57"/>
    <cellStyle name="Output" xfId="58"/>
    <cellStyle name="Percent 2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rightToLeft="1" workbookViewId="0" topLeftCell="A4">
      <selection activeCell="F9" sqref="F9"/>
    </sheetView>
  </sheetViews>
  <sheetFormatPr defaultColWidth="8.00390625" defaultRowHeight="14.25"/>
  <cols>
    <col min="1" max="1" width="9.00390625" style="0" customWidth="1"/>
    <col min="2" max="3" width="17.00390625" style="0" customWidth="1"/>
    <col min="4" max="4" width="14.50390625" style="0" customWidth="1"/>
    <col min="5" max="5" width="16.875" style="0" customWidth="1"/>
    <col min="6" max="6" width="12.125" style="0" customWidth="1"/>
    <col min="7" max="7" width="26.125" style="0" customWidth="1"/>
    <col min="8" max="8" width="12.125" style="0" customWidth="1"/>
    <col min="9" max="9" width="33.00390625" style="0" customWidth="1"/>
    <col min="10" max="16384" width="9.00390625" style="0" customWidth="1"/>
  </cols>
  <sheetData>
    <row r="2" spans="2:7" ht="14.25">
      <c r="B2" s="1"/>
      <c r="C2" s="1"/>
      <c r="D2" s="1"/>
      <c r="E2" s="1"/>
      <c r="F2" s="1"/>
      <c r="G2" s="2">
        <f ca="1">TODAY()</f>
        <v>43500</v>
      </c>
    </row>
    <row r="3" spans="2:7" ht="14.25" customHeight="1">
      <c r="B3" s="3" t="s">
        <v>0</v>
      </c>
      <c r="C3" s="3"/>
      <c r="D3" s="3"/>
      <c r="E3" s="3"/>
      <c r="F3" s="3"/>
      <c r="G3" s="3"/>
    </row>
    <row r="4" spans="2:7" ht="14.25" customHeight="1">
      <c r="B4" s="3"/>
      <c r="C4" s="3"/>
      <c r="D4" s="3"/>
      <c r="E4" s="3"/>
      <c r="F4" s="3"/>
      <c r="G4" s="3"/>
    </row>
    <row r="5" spans="2:7" ht="14.25" customHeight="1">
      <c r="B5" s="3"/>
      <c r="C5" s="3"/>
      <c r="D5" s="3"/>
      <c r="E5" s="3"/>
      <c r="F5" s="3"/>
      <c r="G5" s="3"/>
    </row>
    <row r="6" spans="2:7" ht="14.25" customHeight="1">
      <c r="B6" s="3"/>
      <c r="C6" s="3"/>
      <c r="D6" s="4"/>
      <c r="E6" s="3"/>
      <c r="F6" s="4"/>
      <c r="G6" s="3"/>
    </row>
    <row r="7" spans="2:7" ht="37.5" customHeight="1">
      <c r="B7" s="5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5" t="s">
        <v>6</v>
      </c>
    </row>
    <row r="8" spans="2:7" ht="39">
      <c r="B8" s="7" t="s">
        <v>7</v>
      </c>
      <c r="C8" s="8">
        <v>0.5246</v>
      </c>
      <c r="D8" s="9" t="s">
        <v>8</v>
      </c>
      <c r="E8" s="10">
        <v>0.06</v>
      </c>
      <c r="F8" s="10" t="s">
        <v>9</v>
      </c>
      <c r="G8" s="11" t="s">
        <v>10</v>
      </c>
    </row>
    <row r="9" spans="2:7" ht="45.75" customHeight="1">
      <c r="B9" s="12" t="s">
        <v>11</v>
      </c>
      <c r="C9" s="13">
        <v>0.1838</v>
      </c>
      <c r="D9" s="9" t="s">
        <v>12</v>
      </c>
      <c r="E9" s="10">
        <v>0.05</v>
      </c>
      <c r="F9" s="10" t="s">
        <v>13</v>
      </c>
      <c r="G9" s="11" t="s">
        <v>14</v>
      </c>
    </row>
    <row r="10" spans="2:7" ht="51.75">
      <c r="B10" s="7" t="s">
        <v>15</v>
      </c>
      <c r="C10" s="14">
        <v>0.2486</v>
      </c>
      <c r="D10" s="9" t="s">
        <v>16</v>
      </c>
      <c r="E10" s="10">
        <v>0.06</v>
      </c>
      <c r="F10" s="10" t="s">
        <v>17</v>
      </c>
      <c r="G10" s="11" t="s">
        <v>18</v>
      </c>
    </row>
    <row r="11" spans="2:7" ht="39">
      <c r="B11" s="7" t="s">
        <v>19</v>
      </c>
      <c r="C11" s="14">
        <v>0</v>
      </c>
      <c r="D11" s="9" t="s">
        <v>20</v>
      </c>
      <c r="E11" s="10">
        <v>0.05</v>
      </c>
      <c r="F11" s="10" t="s">
        <v>21</v>
      </c>
      <c r="G11" s="15"/>
    </row>
    <row r="12" spans="2:7" ht="22.5" customHeight="1">
      <c r="B12" s="12" t="s">
        <v>22</v>
      </c>
      <c r="C12" s="13">
        <v>0.043</v>
      </c>
      <c r="D12" s="16">
        <v>0.07</v>
      </c>
      <c r="E12" s="10">
        <v>0.05</v>
      </c>
      <c r="F12" s="10" t="s">
        <v>23</v>
      </c>
      <c r="G12" s="11" t="s">
        <v>24</v>
      </c>
    </row>
    <row r="13" spans="2:7" ht="24" customHeight="1">
      <c r="B13" s="12" t="s">
        <v>25</v>
      </c>
      <c r="C13" s="17">
        <f>SUM(C8:C12)</f>
        <v>1</v>
      </c>
      <c r="D13" s="9" t="s">
        <v>26</v>
      </c>
      <c r="E13" s="10"/>
      <c r="F13" s="10"/>
      <c r="G13" s="18"/>
    </row>
    <row r="14" spans="2:7" ht="21.75" customHeight="1">
      <c r="B14" s="12" t="s">
        <v>27</v>
      </c>
      <c r="C14" s="13">
        <v>0.1838</v>
      </c>
      <c r="D14" s="9" t="s">
        <v>28</v>
      </c>
      <c r="E14" s="10">
        <v>0.06</v>
      </c>
      <c r="F14" s="10" t="s">
        <v>29</v>
      </c>
      <c r="G14" s="18"/>
    </row>
    <row r="15" spans="2:3" ht="14.25">
      <c r="B15" s="19"/>
      <c r="C15" s="20"/>
    </row>
    <row r="16" spans="1:3" ht="14.25">
      <c r="A16" s="1" t="s">
        <v>30</v>
      </c>
      <c r="B16" s="21" t="s">
        <v>31</v>
      </c>
      <c r="C16" s="21"/>
    </row>
    <row r="17" spans="1:3" ht="14.25">
      <c r="A17" s="1" t="s">
        <v>32</v>
      </c>
      <c r="B17" s="1" t="s">
        <v>33</v>
      </c>
      <c r="C17" s="1"/>
    </row>
    <row r="20" spans="2:4" ht="15.75">
      <c r="B20" s="22" t="s">
        <v>34</v>
      </c>
      <c r="C20" s="22"/>
      <c r="D20" s="22"/>
    </row>
    <row r="21" spans="2:4" ht="15.75">
      <c r="B21" s="23" t="s">
        <v>35</v>
      </c>
      <c r="C21" s="24"/>
      <c r="D21" s="25"/>
    </row>
    <row r="22" spans="2:5" ht="15.75">
      <c r="B22" s="26" t="s">
        <v>36</v>
      </c>
      <c r="C22" s="26"/>
      <c r="D22" s="26"/>
      <c r="E22" s="26"/>
    </row>
    <row r="23" spans="2:5" ht="15.75">
      <c r="B23" s="26" t="s">
        <v>37</v>
      </c>
      <c r="C23" s="26"/>
      <c r="D23" s="26"/>
      <c r="E23" s="27" t="s">
        <v>38</v>
      </c>
    </row>
    <row r="24" spans="2:4" ht="15.75">
      <c r="B24" s="26" t="s">
        <v>39</v>
      </c>
      <c r="C24" s="26"/>
      <c r="D24" s="25"/>
    </row>
  </sheetData>
  <sheetProtection selectLockedCells="1" selectUnlockedCells="1"/>
  <mergeCells count="5">
    <mergeCell ref="B3:G4"/>
    <mergeCell ref="B20:D20"/>
    <mergeCell ref="B22:E22"/>
    <mergeCell ref="B23:D23"/>
    <mergeCell ref="B24:C2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rightToLeft="1" tabSelected="1" workbookViewId="0" topLeftCell="B1">
      <selection activeCell="G11" sqref="G11"/>
    </sheetView>
  </sheetViews>
  <sheetFormatPr defaultColWidth="8.00390625" defaultRowHeight="14.25"/>
  <cols>
    <col min="1" max="1" width="9.00390625" style="1" hidden="1" customWidth="1"/>
    <col min="2" max="2" width="9.00390625" style="1" customWidth="1"/>
    <col min="3" max="3" width="26.25390625" style="1" customWidth="1"/>
    <col min="4" max="4" width="17.25390625" style="1" customWidth="1"/>
    <col min="5" max="5" width="10.75390625" style="1" customWidth="1"/>
    <col min="6" max="6" width="12.125" style="1" customWidth="1"/>
    <col min="7" max="7" width="11.75390625" style="1" customWidth="1"/>
    <col min="8" max="8" width="31.125" style="1" customWidth="1"/>
    <col min="9" max="9" width="12.25390625" style="1" customWidth="1"/>
    <col min="10" max="16384" width="9.00390625" style="1" customWidth="1"/>
  </cols>
  <sheetData>
    <row r="2" ht="12.75">
      <c r="H2" s="2">
        <f ca="1">TODAY()</f>
        <v>43500</v>
      </c>
    </row>
    <row r="3" spans="3:9" ht="12.75" customHeight="1">
      <c r="C3" s="3" t="s">
        <v>40</v>
      </c>
      <c r="D3" s="3"/>
      <c r="E3" s="3"/>
      <c r="F3" s="3"/>
      <c r="G3" s="3"/>
      <c r="H3" s="3"/>
      <c r="I3" s="28"/>
    </row>
    <row r="4" spans="3:9" ht="13.5" customHeight="1">
      <c r="C4" s="3"/>
      <c r="D4" s="3"/>
      <c r="E4" s="3"/>
      <c r="F4" s="3"/>
      <c r="G4" s="3"/>
      <c r="H4" s="3"/>
      <c r="I4" s="28"/>
    </row>
    <row r="5" ht="15.75">
      <c r="I5" s="29"/>
    </row>
    <row r="6" spans="3:9" ht="38.25">
      <c r="C6" s="5" t="s">
        <v>1</v>
      </c>
      <c r="D6" s="6" t="s">
        <v>2</v>
      </c>
      <c r="E6" s="6" t="s">
        <v>41</v>
      </c>
      <c r="F6" s="6" t="s">
        <v>4</v>
      </c>
      <c r="G6" s="6" t="s">
        <v>5</v>
      </c>
      <c r="H6" s="5" t="s">
        <v>6</v>
      </c>
      <c r="I6" s="29"/>
    </row>
    <row r="7" spans="3:12" ht="33" customHeight="1">
      <c r="C7" s="7" t="s">
        <v>7</v>
      </c>
      <c r="D7" s="8">
        <v>0.3549</v>
      </c>
      <c r="E7" s="10">
        <v>0.34</v>
      </c>
      <c r="F7" s="10">
        <v>0.06</v>
      </c>
      <c r="G7" s="10" t="s">
        <v>42</v>
      </c>
      <c r="H7" s="30" t="s">
        <v>43</v>
      </c>
      <c r="I7" s="29"/>
      <c r="K7" s="31"/>
      <c r="L7" s="31"/>
    </row>
    <row r="8" spans="3:12" ht="32.25" customHeight="1">
      <c r="C8" s="7" t="s">
        <v>11</v>
      </c>
      <c r="D8" s="8">
        <v>0.1966</v>
      </c>
      <c r="E8" s="10">
        <v>0.22</v>
      </c>
      <c r="F8" s="10">
        <v>0.05</v>
      </c>
      <c r="G8" s="10" t="s">
        <v>44</v>
      </c>
      <c r="H8" s="30" t="s">
        <v>45</v>
      </c>
      <c r="I8" s="29"/>
      <c r="K8" s="31"/>
      <c r="L8" s="31"/>
    </row>
    <row r="9" spans="3:12" ht="60.75" customHeight="1">
      <c r="C9" s="7" t="s">
        <v>15</v>
      </c>
      <c r="D9" s="8">
        <v>0.3448</v>
      </c>
      <c r="E9" s="10">
        <v>0.34</v>
      </c>
      <c r="F9" s="10">
        <v>0.06</v>
      </c>
      <c r="G9" s="10" t="s">
        <v>46</v>
      </c>
      <c r="H9" s="30" t="s">
        <v>47</v>
      </c>
      <c r="I9" s="29"/>
      <c r="K9" s="31"/>
      <c r="L9" s="31"/>
    </row>
    <row r="10" spans="3:12" ht="25.5">
      <c r="C10" s="7" t="s">
        <v>19</v>
      </c>
      <c r="D10" s="8">
        <v>0.0622</v>
      </c>
      <c r="E10" s="10">
        <v>0.07</v>
      </c>
      <c r="F10" s="10">
        <v>0.05</v>
      </c>
      <c r="G10" s="10" t="s">
        <v>23</v>
      </c>
      <c r="H10" s="15"/>
      <c r="I10" s="29"/>
      <c r="K10" s="31"/>
      <c r="L10" s="31"/>
    </row>
    <row r="11" spans="3:12" ht="24.75" customHeight="1">
      <c r="C11" s="12" t="s">
        <v>22</v>
      </c>
      <c r="D11" s="32">
        <v>0.0415</v>
      </c>
      <c r="E11" s="10">
        <v>0.03</v>
      </c>
      <c r="F11" s="10">
        <v>0.05</v>
      </c>
      <c r="G11" s="10" t="s">
        <v>48</v>
      </c>
      <c r="H11" s="30" t="s">
        <v>24</v>
      </c>
      <c r="I11" s="29"/>
      <c r="K11" s="31"/>
      <c r="L11" s="31"/>
    </row>
    <row r="12" spans="3:12" ht="24.75" customHeight="1">
      <c r="C12" s="12" t="s">
        <v>25</v>
      </c>
      <c r="D12" s="33">
        <f>SUM(D7:D11)</f>
        <v>1</v>
      </c>
      <c r="E12" s="10">
        <f>SUM(E7:E11)</f>
        <v>1.0000000000000002</v>
      </c>
      <c r="F12" s="10"/>
      <c r="G12" s="10"/>
      <c r="H12" s="15"/>
      <c r="I12" s="29"/>
      <c r="K12" s="31"/>
      <c r="L12" s="31"/>
    </row>
    <row r="13" spans="3:12" ht="27" customHeight="1">
      <c r="C13" s="12" t="s">
        <v>27</v>
      </c>
      <c r="D13" s="34">
        <v>0.1767</v>
      </c>
      <c r="E13" s="10">
        <v>0.18</v>
      </c>
      <c r="F13" s="10">
        <v>0.06</v>
      </c>
      <c r="G13" s="10" t="s">
        <v>49</v>
      </c>
      <c r="H13" s="18"/>
      <c r="I13" s="29"/>
      <c r="K13" s="31"/>
      <c r="L13" s="31"/>
    </row>
    <row r="14" spans="3:9" ht="15.75">
      <c r="C14" s="35"/>
      <c r="D14" s="20"/>
      <c r="I14" s="29"/>
    </row>
    <row r="15" spans="2:9" ht="15.75">
      <c r="B15" s="1" t="s">
        <v>30</v>
      </c>
      <c r="C15" s="21" t="s">
        <v>31</v>
      </c>
      <c r="D15" s="21"/>
      <c r="E15" s="29"/>
      <c r="F15" s="29"/>
      <c r="G15" s="29"/>
      <c r="H15" s="29"/>
      <c r="I15" s="29"/>
    </row>
    <row r="16" spans="2:9" ht="15.75">
      <c r="B16" s="1" t="s">
        <v>32</v>
      </c>
      <c r="C16" s="1" t="s">
        <v>33</v>
      </c>
      <c r="E16" s="29"/>
      <c r="F16" s="29"/>
      <c r="G16" s="29"/>
      <c r="H16" s="29"/>
      <c r="I16" s="29"/>
    </row>
    <row r="17" spans="5:9" ht="5.25" customHeight="1">
      <c r="E17" s="29"/>
      <c r="F17" s="29"/>
      <c r="G17" s="29"/>
      <c r="H17" s="29"/>
      <c r="I17" s="29"/>
    </row>
    <row r="18" spans="3:7" ht="54.75" customHeight="1" hidden="1">
      <c r="C18" s="36" t="s">
        <v>50</v>
      </c>
      <c r="D18" s="36"/>
      <c r="E18" s="36"/>
      <c r="F18" s="36"/>
      <c r="G18" s="37"/>
    </row>
    <row r="20" ht="12.75">
      <c r="D20" s="38"/>
    </row>
    <row r="21" spans="3:4" ht="12.75" customHeight="1">
      <c r="C21" s="39" t="s">
        <v>34</v>
      </c>
      <c r="D21" s="40"/>
    </row>
    <row r="22" spans="3:4" ht="12.75" customHeight="1">
      <c r="C22" s="41" t="s">
        <v>35</v>
      </c>
      <c r="D22" s="41"/>
    </row>
    <row r="23" spans="3:4" ht="15.75">
      <c r="C23" s="41" t="s">
        <v>51</v>
      </c>
      <c r="D23" s="41"/>
    </row>
    <row r="24" spans="3:4" ht="15.75">
      <c r="C24" s="41" t="s">
        <v>52</v>
      </c>
      <c r="D24" s="41"/>
    </row>
    <row r="25" spans="3:4" ht="15.75">
      <c r="C25" s="42" t="s">
        <v>53</v>
      </c>
      <c r="D25" s="41"/>
    </row>
  </sheetData>
  <sheetProtection selectLockedCells="1" selectUnlockedCells="1"/>
  <mergeCells count="2">
    <mergeCell ref="C3:H4"/>
    <mergeCell ref="C18:F1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rightToLeft="1" workbookViewId="0" topLeftCell="A1">
      <selection activeCell="F8" sqref="F8"/>
    </sheetView>
  </sheetViews>
  <sheetFormatPr defaultColWidth="8.00390625" defaultRowHeight="14.25"/>
  <cols>
    <col min="1" max="1" width="7.625" style="0" customWidth="1"/>
    <col min="2" max="3" width="19.00390625" style="0" customWidth="1"/>
    <col min="4" max="4" width="12.50390625" style="0" customWidth="1"/>
    <col min="5" max="5" width="9.00390625" style="0" customWidth="1"/>
    <col min="6" max="6" width="13.625" style="0" customWidth="1"/>
    <col min="7" max="7" width="30.25390625" style="0" customWidth="1"/>
    <col min="8" max="16384" width="9.00390625" style="0" customWidth="1"/>
  </cols>
  <sheetData>
    <row r="2" spans="1:7" ht="14.25">
      <c r="A2" s="1"/>
      <c r="B2" s="1"/>
      <c r="C2" s="1"/>
      <c r="D2" s="1"/>
      <c r="E2" s="1"/>
      <c r="F2" s="1"/>
      <c r="G2" s="2">
        <f ca="1">TODAY()</f>
        <v>43500</v>
      </c>
    </row>
    <row r="3" spans="1:7" ht="14.25">
      <c r="A3" s="1"/>
      <c r="B3" s="3" t="s">
        <v>54</v>
      </c>
      <c r="C3" s="3"/>
      <c r="D3" s="3"/>
      <c r="E3" s="3"/>
      <c r="F3" s="3"/>
      <c r="G3" s="3"/>
    </row>
    <row r="4" spans="1:7" ht="14.25">
      <c r="A4" s="1"/>
      <c r="B4" s="3"/>
      <c r="C4" s="3"/>
      <c r="D4" s="3"/>
      <c r="E4" s="3"/>
      <c r="F4" s="3"/>
      <c r="G4" s="3"/>
    </row>
    <row r="5" spans="1:7" ht="14.25">
      <c r="A5" s="1"/>
      <c r="B5" s="1"/>
      <c r="C5" s="1"/>
      <c r="D5" s="1"/>
      <c r="E5" s="1"/>
      <c r="F5" s="1"/>
      <c r="G5" s="1"/>
    </row>
    <row r="6" spans="1:7" ht="30" customHeight="1">
      <c r="A6" s="1"/>
      <c r="B6" s="5" t="s">
        <v>1</v>
      </c>
      <c r="C6" s="6" t="s">
        <v>2</v>
      </c>
      <c r="D6" s="6" t="s">
        <v>41</v>
      </c>
      <c r="E6" s="6" t="s">
        <v>4</v>
      </c>
      <c r="F6" s="6" t="s">
        <v>5</v>
      </c>
      <c r="G6" s="5" t="s">
        <v>6</v>
      </c>
    </row>
    <row r="7" spans="1:7" ht="45" customHeight="1">
      <c r="A7" s="1"/>
      <c r="B7" s="7" t="s">
        <v>7</v>
      </c>
      <c r="C7" s="8">
        <v>0.1747</v>
      </c>
      <c r="D7" s="10">
        <v>0.17</v>
      </c>
      <c r="E7" s="10">
        <v>0.06</v>
      </c>
      <c r="F7" s="43" t="s">
        <v>55</v>
      </c>
      <c r="G7" s="11" t="s">
        <v>56</v>
      </c>
    </row>
    <row r="8" spans="1:7" ht="48.75" customHeight="1">
      <c r="A8" s="1"/>
      <c r="B8" s="7" t="s">
        <v>11</v>
      </c>
      <c r="C8" s="8">
        <v>0.3912</v>
      </c>
      <c r="D8" s="10">
        <v>0.41</v>
      </c>
      <c r="E8" s="10">
        <v>0.05</v>
      </c>
      <c r="F8" s="43" t="s">
        <v>57</v>
      </c>
      <c r="G8" s="11" t="s">
        <v>58</v>
      </c>
    </row>
    <row r="9" spans="1:7" ht="56.25" customHeight="1">
      <c r="A9" s="1"/>
      <c r="B9" s="7" t="s">
        <v>15</v>
      </c>
      <c r="C9" s="8">
        <v>0.3638</v>
      </c>
      <c r="D9" s="10">
        <v>0.34</v>
      </c>
      <c r="E9" s="10">
        <v>0.06</v>
      </c>
      <c r="F9" s="43" t="s">
        <v>42</v>
      </c>
      <c r="G9" s="11" t="s">
        <v>59</v>
      </c>
    </row>
    <row r="10" spans="1:7" ht="38.25">
      <c r="A10" s="1"/>
      <c r="B10" s="7" t="s">
        <v>19</v>
      </c>
      <c r="C10" s="8">
        <v>0</v>
      </c>
      <c r="D10" s="10">
        <v>0.01</v>
      </c>
      <c r="E10" s="10">
        <v>0.05</v>
      </c>
      <c r="F10" s="43" t="s">
        <v>21</v>
      </c>
      <c r="G10" s="44"/>
    </row>
    <row r="11" spans="1:7" ht="39.75" customHeight="1">
      <c r="A11" s="1"/>
      <c r="B11" s="12" t="s">
        <v>22</v>
      </c>
      <c r="C11" s="32">
        <v>0.0704</v>
      </c>
      <c r="D11" s="10">
        <v>0.07</v>
      </c>
      <c r="E11" s="10">
        <v>0.05</v>
      </c>
      <c r="F11" s="10" t="s">
        <v>23</v>
      </c>
      <c r="G11" s="11" t="s">
        <v>24</v>
      </c>
    </row>
    <row r="12" spans="1:7" ht="30" customHeight="1">
      <c r="A12" s="1"/>
      <c r="B12" s="12" t="s">
        <v>25</v>
      </c>
      <c r="C12" s="33">
        <f>SUM(C7:C11)</f>
        <v>1.0001</v>
      </c>
      <c r="D12" s="10">
        <f>SUM(D7:D11)</f>
        <v>1</v>
      </c>
      <c r="E12" s="10"/>
      <c r="F12" s="43"/>
      <c r="G12" s="18"/>
    </row>
    <row r="13" spans="1:7" ht="32.25" customHeight="1">
      <c r="A13" s="1"/>
      <c r="B13" s="12" t="s">
        <v>27</v>
      </c>
      <c r="C13" s="32">
        <v>0.1077</v>
      </c>
      <c r="D13" s="10">
        <v>0.1</v>
      </c>
      <c r="E13" s="10">
        <v>0.06</v>
      </c>
      <c r="F13" s="43" t="s">
        <v>60</v>
      </c>
      <c r="G13" s="18"/>
    </row>
    <row r="14" spans="1:7" ht="14.25">
      <c r="A14" s="1"/>
      <c r="B14" s="19"/>
      <c r="C14" s="20"/>
      <c r="D14" s="1"/>
      <c r="E14" s="1"/>
      <c r="F14" s="1"/>
      <c r="G14" s="1"/>
    </row>
    <row r="15" spans="1:7" ht="15.75">
      <c r="A15" s="1" t="s">
        <v>30</v>
      </c>
      <c r="B15" s="21" t="s">
        <v>31</v>
      </c>
      <c r="C15" s="21"/>
      <c r="D15" s="29"/>
      <c r="E15" s="29"/>
      <c r="F15" s="29"/>
      <c r="G15" s="29"/>
    </row>
    <row r="16" spans="1:7" ht="15.75">
      <c r="A16" s="1" t="s">
        <v>32</v>
      </c>
      <c r="B16" s="1" t="s">
        <v>33</v>
      </c>
      <c r="C16" s="1"/>
      <c r="D16" s="29"/>
      <c r="E16" s="29"/>
      <c r="F16" s="29"/>
      <c r="G16" s="29"/>
    </row>
    <row r="19" spans="2:4" ht="15.75">
      <c r="B19" s="22" t="s">
        <v>34</v>
      </c>
      <c r="C19" s="22"/>
      <c r="D19" s="22"/>
    </row>
    <row r="20" spans="2:4" ht="15.75">
      <c r="B20" s="23" t="s">
        <v>35</v>
      </c>
      <c r="C20" s="24"/>
      <c r="D20" s="25"/>
    </row>
    <row r="21" spans="2:5" ht="15.75">
      <c r="B21" s="26" t="s">
        <v>61</v>
      </c>
      <c r="C21" s="26"/>
      <c r="D21" s="26"/>
      <c r="E21" s="26"/>
    </row>
    <row r="22" spans="2:5" ht="15.75">
      <c r="B22" s="26" t="s">
        <v>37</v>
      </c>
      <c r="C22" s="26"/>
      <c r="D22" s="26"/>
      <c r="E22" s="27" t="s">
        <v>38</v>
      </c>
    </row>
    <row r="23" spans="2:4" ht="15.75">
      <c r="B23" s="26" t="s">
        <v>62</v>
      </c>
      <c r="C23" s="26"/>
      <c r="D23" s="25"/>
    </row>
  </sheetData>
  <sheetProtection selectLockedCells="1" selectUnlockedCells="1"/>
  <mergeCells count="5">
    <mergeCell ref="B3:G4"/>
    <mergeCell ref="B19:D19"/>
    <mergeCell ref="B21:E21"/>
    <mergeCell ref="B22:D22"/>
    <mergeCell ref="B23:C2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Alona</cp:lastModifiedBy>
  <cp:lastPrinted>2017-11-13T17:45:05Z</cp:lastPrinted>
  <dcterms:created xsi:type="dcterms:W3CDTF">2019-02-04T13:38:36Z</dcterms:created>
  <dcterms:modified xsi:type="dcterms:W3CDTF">2019-02-04T12:11:22Z</dcterms:modified>
  <cp:category/>
  <cp:version/>
  <cp:contentType/>
  <cp:contentStatus/>
</cp:coreProperties>
</file>